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stadeco\Otros\Economic04\Bol Transporte\Bol Trasnporte 2024\"/>
    </mc:Choice>
  </mc:AlternateContent>
  <bookViews>
    <workbookView xWindow="0" yWindow="0" windowWidth="21600" windowHeight="9135"/>
  </bookViews>
  <sheets>
    <sheet name="Cuadro 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3" i="2"/>
  <c r="G12" i="2"/>
  <c r="G11" i="2"/>
  <c r="G9" i="2"/>
  <c r="G8" i="2"/>
  <c r="G7" i="2"/>
  <c r="C6" i="2" l="1"/>
  <c r="D6" i="2"/>
  <c r="E6" i="2"/>
  <c r="F6" i="2"/>
  <c r="G6" i="2" s="1"/>
  <c r="B6" i="2"/>
  <c r="G10" i="2"/>
</calcChain>
</file>

<file path=xl/sharedStrings.xml><?xml version="1.0" encoding="utf-8"?>
<sst xmlns="http://schemas.openxmlformats.org/spreadsheetml/2006/main" count="31" uniqueCount="31">
  <si>
    <t>(1) Incluye los autos nuevos inscritos mensualmente que entran por primera vez al parque vehicular.</t>
  </si>
  <si>
    <t>Automóviles nuevos inscritos  (en unidades) (1)</t>
  </si>
  <si>
    <t>Minivans (4)</t>
  </si>
  <si>
    <t>(5) Incluye paneles medianos y pequeños.</t>
  </si>
  <si>
    <t>(7) Incluye buses y busitos.</t>
  </si>
  <si>
    <t>(8) Incluye camiones pequeños, medianos y grandes.</t>
  </si>
  <si>
    <t>Paneles (5)</t>
  </si>
  <si>
    <t>Buses (7)</t>
  </si>
  <si>
    <t>- Cantidad nula o cero.</t>
  </si>
  <si>
    <t xml:space="preserve"> TOTAL</t>
  </si>
  <si>
    <t>Automóviles regulares (2)</t>
  </si>
  <si>
    <t>Automóviles de lujo</t>
  </si>
  <si>
    <t xml:space="preserve">Cuadro 18. AUTOMÓVILES NUEVOS INSCRITOS EN LA REPÚBLICA, </t>
  </si>
  <si>
    <t>Camiones (8)</t>
  </si>
  <si>
    <t>(2) Incluye automóviles regulares tipo sedán, cupé y camionetas.</t>
  </si>
  <si>
    <t>..</t>
  </si>
  <si>
    <t>(P) Cifras preliminares.</t>
  </si>
  <si>
    <t xml:space="preserve">.. Dato no aplicable al grupo o categoría. </t>
  </si>
  <si>
    <t xml:space="preserve">Otros </t>
  </si>
  <si>
    <t>(4) Incluye minivans pequeños.</t>
  </si>
  <si>
    <t>2024 (P)</t>
  </si>
  <si>
    <t>Variación porcentual 2024-23</t>
  </si>
  <si>
    <t>SEGÚN TIPO DE SEGMENTO: AÑOS 2020-24</t>
  </si>
  <si>
    <t>Fuente: Asociación de Distribuidores de Automóviles de Panamá (ADAP), a partir de datos provenientes de la</t>
  </si>
  <si>
    <t xml:space="preserve">             Autoridad del Tránsito y Transporte Terrestre (ATTT).</t>
  </si>
  <si>
    <t>Tipo de
 segmento</t>
  </si>
  <si>
    <t>Pickups (6)</t>
  </si>
  <si>
    <t>(6) Incluye pickups compactos y grandes.</t>
  </si>
  <si>
    <t>NOTA: Debido al redondeo del computador, la suma o variación puede no coincidir.</t>
  </si>
  <si>
    <t>SUV (3)</t>
  </si>
  <si>
    <t>(3) Incluye SUV pequeños, medianos, grandes y largos.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</si>
</sst>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#,##0.0_ ;\-#,##0.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1" xfId="0" applyFont="1" applyBorder="1" applyAlignment="1"/>
    <xf numFmtId="0" fontId="3" fillId="0" borderId="0" xfId="0" applyFont="1" applyAlignment="1"/>
    <xf numFmtId="0" fontId="2" fillId="0" borderId="3" xfId="0" applyFont="1" applyBorder="1" applyAlignment="1"/>
    <xf numFmtId="0" fontId="4" fillId="0" borderId="1" xfId="0" applyFont="1" applyBorder="1" applyAlignment="1">
      <alignment horizontal="center"/>
    </xf>
    <xf numFmtId="49" fontId="2" fillId="0" borderId="0" xfId="0" applyNumberFormat="1" applyFont="1" applyAlignment="1"/>
    <xf numFmtId="0" fontId="2" fillId="0" borderId="0" xfId="0" applyFont="1" applyBorder="1" applyAlignment="1"/>
    <xf numFmtId="0" fontId="7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Continuous"/>
    </xf>
    <xf numFmtId="0" fontId="7" fillId="2" borderId="6" xfId="0" applyFont="1" applyFill="1" applyBorder="1" applyAlignment="1" applyProtection="1">
      <alignment horizontal="centerContinuous" vertical="center"/>
    </xf>
    <xf numFmtId="165" fontId="6" fillId="0" borderId="4" xfId="2" applyNumberFormat="1" applyFont="1" applyBorder="1" applyAlignment="1">
      <alignment horizontal="right" wrapText="1"/>
    </xf>
    <xf numFmtId="37" fontId="4" fillId="0" borderId="2" xfId="1" applyNumberFormat="1" applyFont="1" applyBorder="1" applyAlignment="1"/>
    <xf numFmtId="37" fontId="6" fillId="0" borderId="2" xfId="2" applyNumberFormat="1" applyFont="1" applyBorder="1" applyAlignment="1">
      <alignment horizontal="right" wrapText="1"/>
    </xf>
    <xf numFmtId="166" fontId="5" fillId="0" borderId="0" xfId="1" applyNumberFormat="1" applyFont="1" applyBorder="1" applyAlignment="1"/>
    <xf numFmtId="166" fontId="6" fillId="0" borderId="0" xfId="1" applyNumberFormat="1" applyFont="1" applyBorder="1" applyAlignment="1"/>
    <xf numFmtId="166" fontId="6" fillId="0" borderId="5" xfId="1" applyNumberFormat="1" applyFont="1" applyBorder="1" applyAlignment="1">
      <alignment horizontal="right"/>
    </xf>
    <xf numFmtId="0" fontId="7" fillId="2" borderId="6" xfId="0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workbookViewId="0">
      <selection activeCell="D10" sqref="D10"/>
    </sheetView>
  </sheetViews>
  <sheetFormatPr baseColWidth="10" defaultRowHeight="14.25" x14ac:dyDescent="0.2"/>
  <cols>
    <col min="1" max="1" width="23.7109375" style="3" customWidth="1"/>
    <col min="2" max="6" width="11.28515625" style="3" customWidth="1"/>
    <col min="7" max="7" width="11.7109375" style="3" customWidth="1"/>
    <col min="8" max="8" width="11" style="3" customWidth="1"/>
    <col min="9" max="16384" width="11.42578125" style="3"/>
  </cols>
  <sheetData>
    <row r="1" spans="1:7" x14ac:dyDescent="0.2">
      <c r="A1" s="11" t="s">
        <v>12</v>
      </c>
      <c r="B1" s="11"/>
      <c r="C1" s="11"/>
      <c r="D1" s="11"/>
      <c r="E1" s="11"/>
      <c r="F1" s="11"/>
      <c r="G1" s="11"/>
    </row>
    <row r="2" spans="1:7" x14ac:dyDescent="0.2">
      <c r="A2" s="11" t="s">
        <v>22</v>
      </c>
      <c r="B2" s="11"/>
      <c r="C2" s="11"/>
      <c r="D2" s="11"/>
      <c r="E2" s="11"/>
      <c r="F2" s="11"/>
      <c r="G2" s="11"/>
    </row>
    <row r="3" spans="1:7" x14ac:dyDescent="0.2">
      <c r="A3" s="1"/>
      <c r="B3" s="1"/>
      <c r="C3" s="1"/>
      <c r="D3" s="1"/>
      <c r="E3" s="1"/>
      <c r="F3" s="1"/>
      <c r="G3" s="1"/>
    </row>
    <row r="4" spans="1:7" ht="19.5" customHeight="1" x14ac:dyDescent="0.2">
      <c r="A4" s="19" t="s">
        <v>25</v>
      </c>
      <c r="B4" s="12" t="s">
        <v>1</v>
      </c>
      <c r="C4" s="12"/>
      <c r="D4" s="12"/>
      <c r="E4" s="12"/>
      <c r="F4" s="12"/>
      <c r="G4" s="12"/>
    </row>
    <row r="5" spans="1:7" ht="44.25" customHeight="1" x14ac:dyDescent="0.2">
      <c r="A5" s="19"/>
      <c r="B5" s="10">
        <v>2020</v>
      </c>
      <c r="C5" s="10">
        <v>2021</v>
      </c>
      <c r="D5" s="10">
        <v>2022</v>
      </c>
      <c r="E5" s="10">
        <v>2023</v>
      </c>
      <c r="F5" s="10" t="s">
        <v>20</v>
      </c>
      <c r="G5" s="10" t="s">
        <v>21</v>
      </c>
    </row>
    <row r="6" spans="1:7" ht="28.5" customHeight="1" x14ac:dyDescent="0.2">
      <c r="A6" s="7" t="s">
        <v>9</v>
      </c>
      <c r="B6" s="14">
        <f>SUM(B7:B15)</f>
        <v>24091</v>
      </c>
      <c r="C6" s="14">
        <f t="shared" ref="C6:F6" si="0">SUM(C7:C15)</f>
        <v>38141</v>
      </c>
      <c r="D6" s="14">
        <f t="shared" si="0"/>
        <v>42169</v>
      </c>
      <c r="E6" s="14">
        <f t="shared" si="0"/>
        <v>48919</v>
      </c>
      <c r="F6" s="14">
        <f t="shared" si="0"/>
        <v>54384</v>
      </c>
      <c r="G6" s="16">
        <f>(F6/E6-1)*100</f>
        <v>11.171528444980483</v>
      </c>
    </row>
    <row r="7" spans="1:7" s="5" customFormat="1" ht="26.25" customHeight="1" x14ac:dyDescent="0.2">
      <c r="A7" s="4" t="s">
        <v>10</v>
      </c>
      <c r="B7" s="15">
        <v>7671</v>
      </c>
      <c r="C7" s="15">
        <v>10732</v>
      </c>
      <c r="D7" s="15">
        <v>9506</v>
      </c>
      <c r="E7" s="15">
        <v>11452</v>
      </c>
      <c r="F7" s="15">
        <v>11556</v>
      </c>
      <c r="G7" s="17">
        <f>(F7/E7-1)*100</f>
        <v>0.90813831645126797</v>
      </c>
    </row>
    <row r="8" spans="1:7" s="5" customFormat="1" ht="26.25" customHeight="1" x14ac:dyDescent="0.2">
      <c r="A8" s="4" t="s">
        <v>11</v>
      </c>
      <c r="B8" s="15">
        <v>1215</v>
      </c>
      <c r="C8" s="15">
        <v>1986</v>
      </c>
      <c r="D8" s="15">
        <v>2061</v>
      </c>
      <c r="E8" s="15">
        <v>2546</v>
      </c>
      <c r="F8" s="15">
        <v>2449</v>
      </c>
      <c r="G8" s="17">
        <f>(F8/E8-1)*100</f>
        <v>-3.8098978790259252</v>
      </c>
    </row>
    <row r="9" spans="1:7" s="5" customFormat="1" ht="26.25" customHeight="1" x14ac:dyDescent="0.2">
      <c r="A9" s="4" t="s">
        <v>29</v>
      </c>
      <c r="B9" s="15">
        <v>9222</v>
      </c>
      <c r="C9" s="15">
        <v>15902</v>
      </c>
      <c r="D9" s="15">
        <v>20681</v>
      </c>
      <c r="E9" s="15">
        <v>24232</v>
      </c>
      <c r="F9" s="15">
        <v>28685</v>
      </c>
      <c r="G9" s="17">
        <f>(F9/E9-1)*100</f>
        <v>18.376526906569836</v>
      </c>
    </row>
    <row r="10" spans="1:7" s="5" customFormat="1" ht="26.25" customHeight="1" x14ac:dyDescent="0.2">
      <c r="A10" s="4" t="s">
        <v>2</v>
      </c>
      <c r="B10" s="15">
        <v>377</v>
      </c>
      <c r="C10" s="15">
        <v>538</v>
      </c>
      <c r="D10" s="15">
        <v>631</v>
      </c>
      <c r="E10" s="15">
        <v>597</v>
      </c>
      <c r="F10" s="15">
        <v>708</v>
      </c>
      <c r="G10" s="17">
        <f t="shared" ref="G10" si="1">(F10/E10-1)*100</f>
        <v>18.592964824120607</v>
      </c>
    </row>
    <row r="11" spans="1:7" s="5" customFormat="1" ht="26.25" customHeight="1" x14ac:dyDescent="0.2">
      <c r="A11" s="4" t="s">
        <v>6</v>
      </c>
      <c r="B11" s="15">
        <v>448</v>
      </c>
      <c r="C11" s="15">
        <v>816</v>
      </c>
      <c r="D11" s="15">
        <v>822</v>
      </c>
      <c r="E11" s="15">
        <v>957</v>
      </c>
      <c r="F11" s="15">
        <v>1009</v>
      </c>
      <c r="G11" s="17">
        <f>(F11/E11-1)*100</f>
        <v>5.4336468129571491</v>
      </c>
    </row>
    <row r="12" spans="1:7" s="5" customFormat="1" ht="26.25" customHeight="1" x14ac:dyDescent="0.2">
      <c r="A12" s="4" t="s">
        <v>26</v>
      </c>
      <c r="B12" s="15">
        <v>4110</v>
      </c>
      <c r="C12" s="15">
        <v>6822</v>
      </c>
      <c r="D12" s="15">
        <v>6728</v>
      </c>
      <c r="E12" s="15">
        <v>7235</v>
      </c>
      <c r="F12" s="15">
        <v>7665</v>
      </c>
      <c r="G12" s="17">
        <f>(F12/E12-1)*100</f>
        <v>5.9433310297166475</v>
      </c>
    </row>
    <row r="13" spans="1:7" s="5" customFormat="1" ht="26.25" customHeight="1" x14ac:dyDescent="0.2">
      <c r="A13" s="4" t="s">
        <v>7</v>
      </c>
      <c r="B13" s="15">
        <v>297</v>
      </c>
      <c r="C13" s="15">
        <v>247</v>
      </c>
      <c r="D13" s="15">
        <v>411</v>
      </c>
      <c r="E13" s="15">
        <v>443</v>
      </c>
      <c r="F13" s="15">
        <v>612</v>
      </c>
      <c r="G13" s="17">
        <f>(F13/E13-1)*100</f>
        <v>38.148984198645607</v>
      </c>
    </row>
    <row r="14" spans="1:7" s="5" customFormat="1" ht="26.25" customHeight="1" x14ac:dyDescent="0.2">
      <c r="A14" s="9" t="s">
        <v>13</v>
      </c>
      <c r="B14" s="15">
        <v>751</v>
      </c>
      <c r="C14" s="15">
        <v>1098</v>
      </c>
      <c r="D14" s="15">
        <v>1328</v>
      </c>
      <c r="E14" s="15">
        <v>1457</v>
      </c>
      <c r="F14" s="15">
        <v>1700</v>
      </c>
      <c r="G14" s="17">
        <f>(F14/E14-1)*100</f>
        <v>16.678105696636926</v>
      </c>
    </row>
    <row r="15" spans="1:7" s="5" customFormat="1" ht="26.25" customHeight="1" x14ac:dyDescent="0.2">
      <c r="A15" s="6" t="s">
        <v>18</v>
      </c>
      <c r="B15" s="13">
        <v>0</v>
      </c>
      <c r="C15" s="13">
        <v>0</v>
      </c>
      <c r="D15" s="13">
        <v>1</v>
      </c>
      <c r="E15" s="13">
        <v>0</v>
      </c>
      <c r="F15" s="13">
        <v>0</v>
      </c>
      <c r="G15" s="18" t="s">
        <v>15</v>
      </c>
    </row>
    <row r="16" spans="1:7" ht="24.75" customHeight="1" x14ac:dyDescent="0.2">
      <c r="A16" s="1" t="s">
        <v>28</v>
      </c>
      <c r="B16" s="1"/>
      <c r="C16" s="1"/>
      <c r="D16" s="1"/>
      <c r="E16" s="1"/>
      <c r="F16" s="1"/>
      <c r="G16" s="1"/>
    </row>
    <row r="17" spans="1:7" x14ac:dyDescent="0.2">
      <c r="A17" s="1" t="s">
        <v>0</v>
      </c>
      <c r="B17" s="1"/>
      <c r="C17" s="1"/>
      <c r="D17" s="1"/>
      <c r="E17" s="1"/>
      <c r="F17" s="1"/>
      <c r="G17" s="1"/>
    </row>
    <row r="18" spans="1:7" x14ac:dyDescent="0.2">
      <c r="A18" s="1" t="s">
        <v>14</v>
      </c>
      <c r="B18" s="1"/>
      <c r="C18" s="1"/>
      <c r="D18" s="1"/>
      <c r="E18" s="1"/>
      <c r="F18" s="1"/>
      <c r="G18" s="1"/>
    </row>
    <row r="19" spans="1:7" x14ac:dyDescent="0.2">
      <c r="A19" s="1" t="s">
        <v>30</v>
      </c>
      <c r="B19" s="1"/>
      <c r="C19" s="1"/>
      <c r="D19" s="1"/>
      <c r="E19" s="1"/>
      <c r="F19" s="1"/>
      <c r="G19" s="1"/>
    </row>
    <row r="20" spans="1:7" x14ac:dyDescent="0.2">
      <c r="A20" s="1" t="s">
        <v>19</v>
      </c>
      <c r="B20" s="1"/>
      <c r="C20" s="1"/>
      <c r="D20" s="1"/>
      <c r="E20" s="1"/>
      <c r="F20" s="1"/>
      <c r="G20" s="1"/>
    </row>
    <row r="21" spans="1:7" x14ac:dyDescent="0.2">
      <c r="A21" s="1" t="s">
        <v>3</v>
      </c>
      <c r="B21" s="1"/>
      <c r="C21" s="1"/>
      <c r="D21" s="1"/>
      <c r="E21" s="1"/>
      <c r="F21" s="1"/>
      <c r="G21" s="1"/>
    </row>
    <row r="22" spans="1:7" x14ac:dyDescent="0.2">
      <c r="A22" s="1" t="s">
        <v>27</v>
      </c>
      <c r="B22" s="1"/>
      <c r="C22" s="1"/>
      <c r="D22" s="1"/>
      <c r="E22" s="1"/>
      <c r="F22" s="1"/>
      <c r="G22" s="1"/>
    </row>
    <row r="23" spans="1:7" x14ac:dyDescent="0.2">
      <c r="A23" s="1" t="s">
        <v>4</v>
      </c>
      <c r="B23" s="1"/>
      <c r="C23" s="1"/>
      <c r="D23" s="1"/>
      <c r="E23" s="1"/>
      <c r="F23" s="1"/>
      <c r="G23" s="1"/>
    </row>
    <row r="24" spans="1:7" x14ac:dyDescent="0.2">
      <c r="A24" s="1" t="s">
        <v>5</v>
      </c>
      <c r="B24" s="1"/>
      <c r="C24" s="1"/>
      <c r="D24" s="1"/>
      <c r="E24" s="1"/>
      <c r="F24" s="1"/>
      <c r="G24" s="1"/>
    </row>
    <row r="25" spans="1:7" x14ac:dyDescent="0.2">
      <c r="A25" s="2" t="s">
        <v>17</v>
      </c>
      <c r="B25" s="1"/>
      <c r="C25" s="1"/>
      <c r="D25" s="1"/>
      <c r="E25" s="1"/>
      <c r="F25" s="1"/>
      <c r="G25" s="1"/>
    </row>
    <row r="26" spans="1:7" ht="15" customHeight="1" x14ac:dyDescent="0.2">
      <c r="A26" s="8" t="s">
        <v>8</v>
      </c>
      <c r="B26" s="1"/>
      <c r="C26" s="1"/>
      <c r="D26" s="1"/>
      <c r="E26" s="1"/>
      <c r="F26" s="1"/>
      <c r="G26" s="1"/>
    </row>
    <row r="27" spans="1:7" x14ac:dyDescent="0.2">
      <c r="A27" s="1" t="s">
        <v>16</v>
      </c>
      <c r="B27" s="1"/>
      <c r="C27" s="1"/>
      <c r="D27" s="1"/>
      <c r="E27" s="1"/>
      <c r="F27" s="1"/>
      <c r="G27" s="1"/>
    </row>
    <row r="28" spans="1:7" x14ac:dyDescent="0.2">
      <c r="A28" s="1" t="s">
        <v>23</v>
      </c>
      <c r="B28" s="1"/>
      <c r="C28" s="1"/>
      <c r="D28" s="1"/>
      <c r="E28" s="1"/>
      <c r="F28" s="1"/>
      <c r="G28" s="1"/>
    </row>
    <row r="29" spans="1:7" x14ac:dyDescent="0.2">
      <c r="A29" s="1" t="s">
        <v>24</v>
      </c>
      <c r="C29" s="1"/>
      <c r="D29" s="1"/>
      <c r="E29" s="1"/>
      <c r="F29" s="1"/>
      <c r="G29" s="1"/>
    </row>
  </sheetData>
  <mergeCells count="1">
    <mergeCell ref="A4:A5"/>
  </mergeCells>
  <pageMargins left="0.74803149606299213" right="0.74803149606299213" top="0.98425196850393704" bottom="0.98425196850393704" header="0" footer="0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Espinosa</dc:creator>
  <cp:lastModifiedBy>KEYRA CASTILLO</cp:lastModifiedBy>
  <cp:lastPrinted>2025-10-27T12:53:22Z</cp:lastPrinted>
  <dcterms:created xsi:type="dcterms:W3CDTF">2021-02-23T15:42:59Z</dcterms:created>
  <dcterms:modified xsi:type="dcterms:W3CDTF">2025-10-27T13:03:39Z</dcterms:modified>
</cp:coreProperties>
</file>